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DieseArbeitsmappe"/>
  <mc:AlternateContent xmlns:mc="http://schemas.openxmlformats.org/markup-compatibility/2006">
    <mc:Choice Requires="x15">
      <x15ac:absPath xmlns:x15ac="http://schemas.microsoft.com/office/spreadsheetml/2010/11/ac" url="S:\Bereiche\Verkauf_Domestic\09_PM\Wärmepumpen NIBE\09 Elektrische Gesuche EVU\"/>
    </mc:Choice>
  </mc:AlternateContent>
  <xr:revisionPtr revIDLastSave="0" documentId="13_ncr:1_{64B03A3C-D934-4BDA-8D79-51D7D488B8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C21" i="6"/>
  <c r="H21" i="6"/>
  <c r="AC15" i="6"/>
  <c r="H15" i="6"/>
  <c r="AC12" i="6"/>
  <c r="AK12" i="6"/>
  <c r="AR12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N15" i="6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U23" i="6"/>
  <c r="M23" i="6"/>
  <c r="W22" i="6"/>
  <c r="H22" i="6"/>
  <c r="AR21" i="6"/>
  <c r="AK21" i="6"/>
  <c r="AM20" i="6"/>
  <c r="H20" i="6"/>
  <c r="I17" i="6"/>
  <c r="I18" i="6"/>
  <c r="AB18" i="6"/>
  <c r="Y17" i="6"/>
  <c r="O16" i="6"/>
  <c r="H16" i="6"/>
  <c r="W13" i="6" l="1"/>
  <c r="AA7" i="6" l="1"/>
  <c r="AM11" i="6"/>
  <c r="H12" i="6"/>
  <c r="H13" i="6"/>
  <c r="N5" i="6" l="1"/>
  <c r="N6" i="6"/>
  <c r="N7" i="6"/>
  <c r="H11" i="6"/>
</calcChain>
</file>

<file path=xl/sharedStrings.xml><?xml version="1.0" encoding="utf-8"?>
<sst xmlns="http://schemas.openxmlformats.org/spreadsheetml/2006/main" count="1099" uniqueCount="239">
  <si>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</si>
  <si>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</si>
  <si>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</si>
  <si>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</si>
  <si>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</si>
  <si>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</si>
  <si>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</si>
  <si>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</si>
  <si>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</si>
  <si>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</si>
  <si>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</si>
  <si>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</si>
  <si>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</si>
  <si>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</si>
  <si>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</si>
  <si>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</si>
  <si>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</si>
  <si>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</si>
  <si>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</si>
  <si>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</si>
  <si>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</si>
  <si>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</si>
  <si>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</si>
  <si>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</si>
  <si>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</si>
  <si>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</si>
  <si>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</si>
  <si>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</si>
  <si>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</si>
  <si>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</si>
  <si>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</si>
  <si>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</si>
  <si>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</si>
  <si>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</si>
  <si>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</si>
  <si>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</si>
  <si>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</si>
  <si>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</si>
  <si>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</si>
  <si>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</si>
  <si>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</si>
  <si>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</si>
  <si>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</si>
  <si>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</si>
  <si>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</si>
  <si>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</si>
  <si>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</si>
  <si>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</si>
  <si>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</si>
  <si>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</si>
  <si>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</si>
  <si>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</si>
  <si>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</si>
  <si>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</si>
  <si>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</si>
  <si>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</si>
  <si>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</si>
  <si>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</si>
  <si>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</si>
  <si>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</si>
  <si>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</si>
  <si>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</si>
  <si>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</si>
  <si>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</si>
  <si>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</si>
  <si>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</si>
  <si>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</si>
  <si>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</si>
  <si>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</si>
  <si>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</si>
  <si>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</si>
  <si>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</si>
  <si>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</si>
  <si>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</si>
  <si>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</si>
  <si>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</si>
  <si>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</si>
  <si>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</si>
  <si>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</si>
  <si>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</si>
  <si>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</si>
  <si>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</si>
  <si>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</si>
  <si>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</si>
  <si>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</si>
  <si>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</si>
  <si>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</si>
  <si>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</si>
  <si>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</si>
  <si>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</si>
  <si>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</si>
  <si>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</si>
  <si>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</si>
  <si>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</si>
  <si>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</si>
  <si>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</si>
  <si>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</si>
  <si>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</si>
  <si>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</si>
  <si>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</si>
  <si>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</si>
  <si>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</si>
  <si>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</si>
  <si>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</si>
  <si>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</si>
  <si>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</si>
  <si>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</si>
  <si>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</si>
  <si>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</si>
  <si>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</si>
  <si>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</si>
  <si>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</si>
  <si>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</si>
  <si>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</si>
  <si>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</si>
  <si>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</si>
  <si>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</si>
  <si>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</si>
  <si>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</si>
  <si>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</si>
  <si>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</si>
  <si>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</si>
  <si>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</si>
  <si>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</si>
  <si>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</si>
  <si>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</si>
  <si>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</si>
  <si>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</si>
  <si>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</si>
  <si>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</si>
  <si>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</si>
  <si>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</si>
  <si>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</si>
  <si>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</si>
  <si>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</si>
  <si>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</si>
  <si>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</si>
  <si>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</si>
  <si>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</si>
  <si>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</si>
  <si>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</si>
  <si>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</si>
  <si>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</si>
  <si>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</si>
  <si>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</si>
  <si>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</si>
  <si>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</si>
  <si>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</si>
  <si>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</si>
  <si>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</si>
  <si>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</si>
  <si>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</si>
  <si>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</si>
  <si>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</si>
  <si>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</si>
  <si>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</si>
  <si>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</si>
  <si>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</si>
  <si>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</si>
  <si>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</si>
  <si>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</si>
  <si>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</si>
  <si>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</si>
  <si>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</si>
  <si>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</si>
  <si>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</si>
  <si>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</si>
  <si>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</si>
  <si>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</si>
  <si>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</si>
  <si>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</si>
  <si>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</si>
  <si>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</si>
  <si>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</si>
  <si>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</si>
  <si>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</si>
  <si>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</si>
  <si>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</si>
  <si>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</si>
  <si>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</si>
  <si>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</si>
  <si>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</si>
  <si>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</si>
  <si>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</si>
  <si>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</si>
  <si>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</si>
  <si>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</si>
  <si>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</si>
  <si>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</si>
  <si>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</si>
  <si>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</si>
  <si>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</si>
  <si>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</si>
  <si>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</si>
  <si>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</si>
  <si>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</si>
  <si>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</si>
  <si>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</si>
  <si>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</si>
  <si>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</si>
  <si>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</si>
  <si>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</si>
  <si>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</si>
  <si>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</si>
  <si>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</si>
  <si>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</si>
  <si>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</si>
  <si>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</si>
  <si>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</si>
  <si>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</si>
  <si>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</si>
  <si>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</si>
  <si>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</si>
  <si>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</si>
  <si>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</si>
  <si>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</si>
  <si>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</si>
  <si>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</si>
  <si>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</si>
  <si>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</si>
  <si>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</si>
  <si>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</si>
  <si>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</si>
  <si>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</si>
  <si>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</si>
  <si>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</si>
  <si>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</si>
  <si>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</si>
  <si>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</si>
  <si>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</si>
  <si>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</si>
  <si>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</si>
  <si>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</si>
  <si>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</si>
  <si>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</si>
  <si>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</si>
  <si>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>Kronoterm</t>
  </si>
  <si>
    <t>ADAPTmax 10035</t>
  </si>
  <si>
    <t>&lt;1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</si>
</sst>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checked="Checked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checked="Checked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checked="Checked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28</xdr:row>
          <xdr:rowOff>1360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14</xdr:col>
          <xdr:colOff>114300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14</xdr:col>
          <xdr:colOff>123825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14</xdr:col>
          <xdr:colOff>123825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14</xdr:col>
          <xdr:colOff>123825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44</xdr:row>
          <xdr:rowOff>1361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44</xdr:row>
          <xdr:rowOff>1361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12</xdr:col>
          <xdr:colOff>125185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46</xdr:row>
          <xdr:rowOff>1361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46</xdr:row>
          <xdr:rowOff>1361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47</xdr:row>
          <xdr:rowOff>1361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47</xdr:row>
          <xdr:rowOff>1361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74</xdr:row>
          <xdr:rowOff>179614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74</xdr:row>
          <xdr:rowOff>179614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80</xdr:row>
          <xdr:rowOff>1361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81</xdr:row>
          <xdr:rowOff>1361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19</xdr:col>
          <xdr:colOff>125185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26</xdr:col>
          <xdr:colOff>125185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94</xdr:row>
          <xdr:rowOff>1361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95</xdr:row>
          <xdr:rowOff>1361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96</xdr:row>
          <xdr:rowOff>1360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view="pageLayout" topLeftCell="A21" zoomScale="175" zoomScaleNormal="175" zoomScalePageLayoutView="175" workbookViewId="0">
      <selection activeCell="AF41" sqref="AF41:AI41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 t="str">
        <f>IF(ISBLANK(Data!D12),"",Data!D12)</f>
        <v/>
      </c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 t="str">
        <f>IF(ISBLANK(Data!D13),"",Data!D13)</f>
        <v/>
      </c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 t="str">
        <f>IF(ISBLANK(Data!D14),"",Data!D14)</f>
        <v/>
      </c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 t="str">
        <f>IF(ISBLANK(Data!D15),"",Data!D15)</f>
        <v/>
      </c>
      <c r="AD12" s="143"/>
      <c r="AE12" s="143"/>
      <c r="AF12" s="143"/>
      <c r="AG12" s="98"/>
      <c r="AH12" s="23" t="s">
        <v>21</v>
      </c>
      <c r="AI12" s="23"/>
      <c r="AJ12" s="24"/>
      <c r="AK12" s="145" t="str">
        <f>IF(ISBLANK(Data!D16),"",Data!D16)</f>
        <v/>
      </c>
      <c r="AL12" s="145"/>
      <c r="AM12" s="145"/>
      <c r="AN12" s="124"/>
      <c r="AO12" s="74" t="s">
        <v>22</v>
      </c>
      <c r="AP12" s="24"/>
      <c r="AQ12" s="24"/>
      <c r="AR12" s="145" t="str">
        <f>IF(ISBLANK(Data!D17),"",Data!D17)</f>
        <v/>
      </c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 t="str">
        <f>IF(ISBLANK(Data!D18),"",Data!D18)</f>
        <v/>
      </c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 t="str">
        <f>IF(ISBLANK(Data!D20),"",Data!D20)</f>
        <v/>
      </c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 t="str">
        <f>IF(ISBLANK(Data!D21),"",Data!D21)</f>
        <v/>
      </c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 t="str">
        <f>IF(ISBLANK(Data!D24),"",Data!D24)</f>
        <v/>
      </c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 t="str">
        <f>IF(ISBLANK(Data!D22),"",Data!D22)</f>
        <v/>
      </c>
      <c r="I16" s="124"/>
      <c r="J16" s="124"/>
      <c r="K16" s="124"/>
      <c r="L16" s="146"/>
      <c r="M16" s="74" t="s">
        <v>22</v>
      </c>
      <c r="N16" s="25"/>
      <c r="O16" s="148" t="str">
        <f>IF(ISBLANK(Data!D23),"",Data!D23)</f>
        <v/>
      </c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 t="str">
        <f>IF(ISBLANK(Data!D25),"",Data!D25)</f>
        <v/>
      </c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 t="str">
        <f>IF(ISBLANK(Data!D26),"",Data!D26)</f>
        <v/>
      </c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 t="str">
        <f>IF(ISBLANK(Data!D38),"",Data!D38)</f>
        <v/>
      </c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 t="str">
        <f>IF(ISBLANK(Data!D40),"",Data!D40)</f>
        <v/>
      </c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 t="str">
        <f>IF(ISBLANK(Data!D41),"",Data!D41)</f>
        <v/>
      </c>
      <c r="AD21" s="143"/>
      <c r="AE21" s="143"/>
      <c r="AF21" s="143"/>
      <c r="AG21" s="98"/>
      <c r="AH21" s="19" t="s">
        <v>21</v>
      </c>
      <c r="AI21" s="19"/>
      <c r="AJ21" s="19"/>
      <c r="AK21" s="97" t="str">
        <f>IF(ISBLANK(Data!D42),"",Data!D42)</f>
        <v/>
      </c>
      <c r="AL21" s="97"/>
      <c r="AM21" s="97"/>
      <c r="AN21" s="124"/>
      <c r="AO21" s="28" t="s">
        <v>22</v>
      </c>
      <c r="AP21" s="24"/>
      <c r="AQ21" s="19"/>
      <c r="AR21" s="166" t="str">
        <f>IF(ISBLANK(Data!D43),"",Data!D43)</f>
        <v/>
      </c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 t="str">
        <f>IF(ISBLANK(Data!D44),"",Data!D44)</f>
        <v/>
      </c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 t="str">
        <f>IF(ISBLANK(Data!D45),"",Data!D45)</f>
        <v/>
      </c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 t="str">
        <f>IF(ISBLANK(Data!D46),"",Data!D46)</f>
        <v/>
      </c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80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236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237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49.8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18.75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 t="s">
        <v>238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>
        <v>18.75</v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>
        <v>1</v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>
        <v>32.799999999999997</v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1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0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1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1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1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0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1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2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Thomas Bänninger</cp:lastModifiedBy>
  <cp:lastPrinted>2019-08-28T10:52:58Z</cp:lastPrinted>
  <dcterms:created xsi:type="dcterms:W3CDTF">2019-08-02T17:37:03Z</dcterms:created>
  <dcterms:modified xsi:type="dcterms:W3CDTF">2025-04-08T12:47:10Z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